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1 заседание (24.12.2025)\469 О внес. изменений в бюджет\"/>
    </mc:Choice>
  </mc:AlternateContent>
  <xr:revisionPtr revIDLastSave="0" documentId="8_{9C75D61D-436A-4096-8590-6AA56D584073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5" sheetId="17" r:id="rId1"/>
  </sheets>
  <definedNames>
    <definedName name="_xlnm.Print_Titles" localSheetId="0">'2025'!$13:$13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7" l="1"/>
  <c r="D24" i="17" l="1"/>
  <c r="D23" i="17"/>
  <c r="D18" i="17"/>
  <c r="D17" i="17" s="1"/>
  <c r="D28" i="17"/>
  <c r="D16" i="17"/>
  <c r="D27" i="17" l="1"/>
  <c r="D26" i="17" s="1"/>
  <c r="D25" i="17" s="1"/>
  <c r="D21" i="17" l="1"/>
  <c r="D14" i="17" l="1"/>
  <c r="D29" i="17" s="1"/>
</calcChain>
</file>

<file path=xl/sharedStrings.xml><?xml version="1.0" encoding="utf-8"?>
<sst xmlns="http://schemas.openxmlformats.org/spreadsheetml/2006/main" count="52" uniqueCount="52">
  <si>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</si>
  <si>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</si>
  <si>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</si>
  <si>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</si>
  <si>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</si>
  <si>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</si>
  <si>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</si>
  <si>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</si>
  <si>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</si>
  <si>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</si>
  <si>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</si>
  <si>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</si>
  <si>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</si>
  <si>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</si>
  <si>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</si>
  <si>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</si>
  <si>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</si>
  <si>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</si>
  <si>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</si>
  <si>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</si>
  <si>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</si>
  <si>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</si>
  <si>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</si>
  <si>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</si>
  <si>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</si>
  <si>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</si>
  <si>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</si>
  <si>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тыс.рублей</t>
  </si>
  <si>
    <t>01 03 01 00 00 0000 000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</si>
  <si>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</si>
  <si>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</si>
  <si>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</si>
  <si>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</si>
  <si>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</si>
  <si>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</si>
  <si>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</si>
  <si>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</si>
  <si>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</si>
  <si>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</si>
  <si>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</si>
  <si>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01 03 01 00 04 2900 810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</si>
  <si>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</si>
  <si>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</si>
  <si>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</si>
  <si>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</si>
  <si>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</si>
  <si>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</si>
  <si>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>на  2025 год</t>
  </si>
  <si>
    <t>в том числе:</t>
  </si>
  <si>
    <t>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</si>
  <si>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 xml:space="preserve">                                                                       Приложение 2</t>
  </si>
  <si>
    <t xml:space="preserve">                                               от 24 декабря 2025 г. № 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</si>
</sst>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zoomScale="80" zoomScaleNormal="80" zoomScaleSheetLayoutView="90" workbookViewId="0">
      <selection activeCell="C3" sqref="C3"/>
    </sheetView>
  </sheetViews>
  <sheetFormatPr defaultRowHeight="16.5" x14ac:dyDescent="0.25"/>
  <cols>
    <col min="1" max="1" width="4" style="4" customWidth="1"/>
    <col min="2" max="2" width="37" style="4" customWidth="1"/>
    <col min="3" max="3" width="27.28515625" style="4" customWidth="1"/>
    <col min="4" max="4" width="16" style="4" customWidth="1"/>
    <col min="5" max="16384" width="9.140625" style="4"/>
  </cols>
  <sheetData>
    <row r="1" spans="1:6" x14ac:dyDescent="0.25">
      <c r="B1" s="5" t="s">
        <v>50</v>
      </c>
    </row>
    <row r="2" spans="1:6" x14ac:dyDescent="0.25">
      <c r="B2" s="5" t="s">
        <v>33</v>
      </c>
    </row>
    <row r="3" spans="1:6" x14ac:dyDescent="0.25">
      <c r="B3" s="5" t="s">
        <v>35</v>
      </c>
    </row>
    <row r="4" spans="1:6" ht="15.75" customHeight="1" x14ac:dyDescent="0.25">
      <c r="B4" s="21" t="s">
        <v>51</v>
      </c>
      <c r="C4" s="21"/>
      <c r="D4" s="21"/>
      <c r="E4" s="21"/>
      <c r="F4" s="21"/>
    </row>
    <row r="5" spans="1:6" ht="6.75" customHeight="1" x14ac:dyDescent="0.25"/>
    <row r="6" spans="1:6" x14ac:dyDescent="0.25">
      <c r="A6" s="14" t="s">
        <v>2</v>
      </c>
      <c r="B6" s="14"/>
      <c r="C6" s="14"/>
      <c r="D6" s="14"/>
    </row>
    <row r="7" spans="1:6" x14ac:dyDescent="0.25">
      <c r="A7" s="14" t="s">
        <v>3</v>
      </c>
      <c r="B7" s="14"/>
      <c r="C7" s="14"/>
      <c r="D7" s="14"/>
    </row>
    <row r="8" spans="1:6" x14ac:dyDescent="0.25">
      <c r="A8" s="14" t="s">
        <v>47</v>
      </c>
      <c r="B8" s="14"/>
      <c r="C8" s="14"/>
      <c r="D8" s="14"/>
    </row>
    <row r="9" spans="1:6" x14ac:dyDescent="0.25">
      <c r="D9" s="6" t="s">
        <v>27</v>
      </c>
    </row>
    <row r="10" spans="1:6" x14ac:dyDescent="0.25">
      <c r="A10" s="15" t="s">
        <v>0</v>
      </c>
      <c r="B10" s="15" t="s">
        <v>19</v>
      </c>
      <c r="C10" s="18" t="s">
        <v>4</v>
      </c>
      <c r="D10" s="18" t="s">
        <v>30</v>
      </c>
    </row>
    <row r="11" spans="1:6" ht="9" customHeight="1" x14ac:dyDescent="0.25">
      <c r="A11" s="16"/>
      <c r="B11" s="16"/>
      <c r="C11" s="19"/>
      <c r="D11" s="19"/>
    </row>
    <row r="12" spans="1:6" ht="59.25" customHeight="1" x14ac:dyDescent="0.25">
      <c r="A12" s="17"/>
      <c r="B12" s="17"/>
      <c r="C12" s="20"/>
      <c r="D12" s="20"/>
    </row>
    <row r="13" spans="1:6" x14ac:dyDescent="0.25">
      <c r="A13" s="7">
        <v>1</v>
      </c>
      <c r="B13" s="7">
        <v>2</v>
      </c>
      <c r="C13" s="8" t="s">
        <v>26</v>
      </c>
      <c r="D13" s="8" t="s">
        <v>34</v>
      </c>
    </row>
    <row r="14" spans="1:6" ht="90" customHeight="1" x14ac:dyDescent="0.25">
      <c r="A14" s="7">
        <v>1</v>
      </c>
      <c r="B14" s="8" t="s">
        <v>5</v>
      </c>
      <c r="C14" s="8" t="s">
        <v>6</v>
      </c>
      <c r="D14" s="9">
        <f>SUM(D15:D16)</f>
        <v>869559.10000000009</v>
      </c>
    </row>
    <row r="15" spans="1:6" ht="84" customHeight="1" x14ac:dyDescent="0.25">
      <c r="A15" s="10"/>
      <c r="B15" s="1" t="s">
        <v>38</v>
      </c>
      <c r="C15" s="1" t="s">
        <v>7</v>
      </c>
      <c r="D15" s="3">
        <f>2349859.1+100000+9700</f>
        <v>2459559.1</v>
      </c>
    </row>
    <row r="16" spans="1:6" ht="88.5" customHeight="1" x14ac:dyDescent="0.25">
      <c r="A16" s="10"/>
      <c r="B16" s="1" t="s">
        <v>39</v>
      </c>
      <c r="C16" s="1" t="s">
        <v>8</v>
      </c>
      <c r="D16" s="3">
        <f>-640000-300000-400000-110000-140000</f>
        <v>-1590000</v>
      </c>
    </row>
    <row r="17" spans="1:4" ht="111.75" customHeight="1" x14ac:dyDescent="0.25">
      <c r="A17" s="7">
        <v>2</v>
      </c>
      <c r="B17" s="8" t="s">
        <v>36</v>
      </c>
      <c r="C17" s="8" t="s">
        <v>28</v>
      </c>
      <c r="D17" s="11">
        <f>D18</f>
        <v>-269000</v>
      </c>
    </row>
    <row r="18" spans="1:4" ht="122.25" customHeight="1" x14ac:dyDescent="0.25">
      <c r="A18" s="10"/>
      <c r="B18" s="1" t="s">
        <v>37</v>
      </c>
      <c r="C18" s="1" t="s">
        <v>29</v>
      </c>
      <c r="D18" s="3">
        <f>D20</f>
        <v>-269000</v>
      </c>
    </row>
    <row r="19" spans="1:4" x14ac:dyDescent="0.25">
      <c r="A19" s="10"/>
      <c r="B19" s="1" t="s">
        <v>48</v>
      </c>
      <c r="C19" s="1"/>
      <c r="D19" s="3"/>
    </row>
    <row r="20" spans="1:4" ht="127.5" customHeight="1" x14ac:dyDescent="0.25">
      <c r="A20" s="10"/>
      <c r="B20" s="12" t="s">
        <v>49</v>
      </c>
      <c r="C20" s="12" t="s">
        <v>40</v>
      </c>
      <c r="D20" s="3">
        <v>-269000</v>
      </c>
    </row>
    <row r="21" spans="1:4" ht="74.25" customHeight="1" x14ac:dyDescent="0.25">
      <c r="A21" s="7">
        <v>3</v>
      </c>
      <c r="B21" s="8" t="s">
        <v>25</v>
      </c>
      <c r="C21" s="8" t="s">
        <v>9</v>
      </c>
      <c r="D21" s="11">
        <f>D23+D24+D22</f>
        <v>13525.000000001863</v>
      </c>
    </row>
    <row r="22" spans="1:4" ht="105.75" customHeight="1" x14ac:dyDescent="0.25">
      <c r="A22" s="7"/>
      <c r="B22" s="1" t="s">
        <v>43</v>
      </c>
      <c r="C22" s="1" t="s">
        <v>44</v>
      </c>
      <c r="D22" s="3">
        <v>3500</v>
      </c>
    </row>
    <row r="23" spans="1:4" ht="96.75" customHeight="1" x14ac:dyDescent="0.25">
      <c r="A23" s="10"/>
      <c r="B23" s="1" t="s">
        <v>10</v>
      </c>
      <c r="C23" s="1" t="s">
        <v>31</v>
      </c>
      <c r="D23" s="3">
        <f>-(13899967.2+2449859.1+9700+200000)-3500</f>
        <v>-16563026.299999999</v>
      </c>
    </row>
    <row r="24" spans="1:4" ht="79.5" customHeight="1" x14ac:dyDescent="0.25">
      <c r="A24" s="10"/>
      <c r="B24" s="1" t="s">
        <v>11</v>
      </c>
      <c r="C24" s="1" t="s">
        <v>32</v>
      </c>
      <c r="D24" s="3">
        <f>14514051.3+1590000+269000+200000</f>
        <v>16573051.300000001</v>
      </c>
    </row>
    <row r="25" spans="1:4" ht="55.5" customHeight="1" x14ac:dyDescent="0.25">
      <c r="A25" s="7"/>
      <c r="B25" s="1" t="s">
        <v>41</v>
      </c>
      <c r="C25" s="1" t="s">
        <v>45</v>
      </c>
      <c r="D25" s="3">
        <f>D26</f>
        <v>200000</v>
      </c>
    </row>
    <row r="26" spans="1:4" ht="189" customHeight="1" x14ac:dyDescent="0.25">
      <c r="A26" s="10"/>
      <c r="B26" s="2" t="s">
        <v>22</v>
      </c>
      <c r="C26" s="1" t="s">
        <v>23</v>
      </c>
      <c r="D26" s="3">
        <f>D27</f>
        <v>200000</v>
      </c>
    </row>
    <row r="27" spans="1:4" ht="62.25" customHeight="1" x14ac:dyDescent="0.25">
      <c r="A27" s="10"/>
      <c r="B27" s="2" t="s">
        <v>42</v>
      </c>
      <c r="C27" s="1" t="s">
        <v>46</v>
      </c>
      <c r="D27" s="3">
        <f>D28</f>
        <v>200000</v>
      </c>
    </row>
    <row r="28" spans="1:4" ht="99" x14ac:dyDescent="0.25">
      <c r="A28" s="10"/>
      <c r="B28" s="2" t="s">
        <v>21</v>
      </c>
      <c r="C28" s="1" t="s">
        <v>24</v>
      </c>
      <c r="D28" s="3">
        <f>280000-80000</f>
        <v>200000</v>
      </c>
    </row>
    <row r="29" spans="1:4" ht="60.75" customHeight="1" x14ac:dyDescent="0.25">
      <c r="A29" s="10"/>
      <c r="B29" s="8" t="s">
        <v>18</v>
      </c>
      <c r="C29" s="8" t="s">
        <v>20</v>
      </c>
      <c r="D29" s="11">
        <f>D14+D21+D17</f>
        <v>614084.10000000196</v>
      </c>
    </row>
    <row r="30" spans="1:4" x14ac:dyDescent="0.25">
      <c r="D30" s="6"/>
    </row>
    <row r="31" spans="1:4" hidden="1" x14ac:dyDescent="0.25">
      <c r="C31" s="4" t="s">
        <v>1</v>
      </c>
      <c r="D31" s="13"/>
    </row>
    <row r="32" spans="1:4" hidden="1" x14ac:dyDescent="0.25">
      <c r="C32" s="4" t="s">
        <v>12</v>
      </c>
      <c r="D32" s="13"/>
    </row>
    <row r="33" spans="3:4" hidden="1" x14ac:dyDescent="0.25">
      <c r="D33" s="13"/>
    </row>
    <row r="34" spans="3:4" hidden="1" x14ac:dyDescent="0.25">
      <c r="D34" s="13"/>
    </row>
    <row r="35" spans="3:4" hidden="1" x14ac:dyDescent="0.25">
      <c r="C35" s="4" t="s">
        <v>13</v>
      </c>
    </row>
    <row r="36" spans="3:4" hidden="1" x14ac:dyDescent="0.25">
      <c r="C36" s="4" t="s">
        <v>14</v>
      </c>
    </row>
    <row r="37" spans="3:4" hidden="1" x14ac:dyDescent="0.25">
      <c r="C37" s="4" t="s">
        <v>15</v>
      </c>
    </row>
    <row r="38" spans="3:4" hidden="1" x14ac:dyDescent="0.25">
      <c r="C38" s="4" t="s">
        <v>16</v>
      </c>
    </row>
    <row r="39" spans="3:4" hidden="1" x14ac:dyDescent="0.25">
      <c r="C39" s="4" t="s">
        <v>17</v>
      </c>
    </row>
    <row r="40" spans="3:4" hidden="1" x14ac:dyDescent="0.25"/>
    <row r="41" spans="3:4" hidden="1" x14ac:dyDescent="0.25"/>
    <row r="42" spans="3:4" hidden="1" x14ac:dyDescent="0.25"/>
  </sheetData>
  <mergeCells count="8">
    <mergeCell ref="B4:F4"/>
    <mergeCell ref="A6:D6"/>
    <mergeCell ref="A7:D7"/>
    <mergeCell ref="A8:D8"/>
    <mergeCell ref="A10:A12"/>
    <mergeCell ref="B10:B12"/>
    <mergeCell ref="C10:C12"/>
    <mergeCell ref="D10:D12"/>
  </mergeCells>
  <pageMargins left="1.1811023622047245" right="0.59055118110236227" top="0.78740157480314965" bottom="0.59055118110236227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2025-12-17T15:04:08Z</cp:lastPrinted>
  <dcterms:created xsi:type="dcterms:W3CDTF">2007-12-10T14:33:03Z</dcterms:created>
  <dcterms:modified xsi:type="dcterms:W3CDTF">2025-12-23T14:09:13Z</dcterms:modified>
</cp:coreProperties>
</file>